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<sst xmlns="http://schemas.openxmlformats.org/spreadsheetml/2006/main" count="109" uniqueCount="109">
  <si>
    <t>НАЛОГОВЫЕ И НЕНАЛОГОВЫЕ ДОХОДЫ</t>
  </si>
  <si>
    <t>Единый налог на вмененный доход для отдельных видов деятельности</t>
  </si>
  <si>
    <t>Сборы за пользование объектами животного мира и за пользование объектами водных биологических ресурсов</t>
  </si>
  <si>
    <t>Субвенции бюджетам бюджетной системы Российской Федерации</t>
  </si>
  <si>
    <t>Налог на прибыль организаций</t>
  </si>
  <si>
    <t>Налог на доходы физических лиц</t>
  </si>
  <si>
    <t>Транспортный налог</t>
  </si>
  <si>
    <t>Прочие налоги и сборы (по отмененным налогам и сборам субъектов Российской Федерации)</t>
  </si>
  <si>
    <t>Налог, взимаемый в связи с применением патентной системы налогообложения</t>
  </si>
  <si>
    <t>ГОСУДАРСТВЕННАЯ ПОШЛИНА</t>
  </si>
  <si>
    <t>БЕЗВОЗМЕЗДНЫЕ ПОСТУПЛЕНИЯ</t>
  </si>
  <si>
    <t>АДМИНИСТРАТИВНЫЕ ПЛАТЕЖИ И СБОРЫ</t>
  </si>
  <si>
    <t>Земельный налог</t>
  </si>
  <si>
    <t>Налог на имущество организаций</t>
  </si>
  <si>
    <t>ПЛАТЕЖИ ПРИ ПОЛЬЗОВАНИИ ПРИРОДНЫМИ РЕСУРСАМИ</t>
  </si>
  <si>
    <t>Единый сельскохозяйственный налог</t>
  </si>
  <si>
    <t>ПРОЧИЕ БЕЗВОЗМЕЗДНЫЕ ПОСТУПЛЕНИЯ</t>
  </si>
  <si>
    <t>Налоги на имущество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</si>
  <si>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</si>
  <si>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</si>
  <si>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</si>
  <si>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</si>
  <si>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Налог на имущество физических лиц</t>
  </si>
  <si>
    <t>Прочие налоги и сборы (по отмененным местным налогам и сборам)</t>
  </si>
  <si>
    <t>ДОХОДЫ ОТ ПРОДАЖИ МАТЕРИАЛЬНЫХ И НЕМАТЕРИАЛЬНЫХ АКТИВОВ</t>
  </si>
  <si>
    <t>НАЛОГИ НА ПРИБЫЛЬ, ДОХОДЫ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</si>
  <si>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</si>
  <si>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</si>
  <si>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Иные межбюджетные трансферты</t>
  </si>
  <si>
    <t>Налог на игорный бизнес</t>
  </si>
  <si>
    <t>Налог, взимаемый в виде стоимости патента в связи с применением упрощенной системы налогообложения</t>
  </si>
  <si>
    <t>ДОХОДЫ ОТ ОКАЗАНИЯ ПЛАТНЫХ УСЛУГ И КОМПЕНСАЦИИ ЗАТРАТ ГОСУДАРСТВА</t>
  </si>
  <si>
    <t>Субсидии бюджетам бюджетной системы Российской Федерации (межбюджетные субсидии)</t>
  </si>
  <si>
    <t>Налог на добычу полезных ископаемых</t>
  </si>
  <si>
    <t>НАЛОГИ НА СОВОКУПНЫЙ ДОХОД</t>
  </si>
  <si>
    <t>НАЛОГИ НА ИМУЩЕСТВО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</si>
  <si>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</si>
  <si>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</si>
  <si>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НАЛОГИ, СБОРЫ И РЕГУЛЯРНЫЕ ПЛАТЕЖИ ЗА ПОЛЬЗОВАНИЕ ПРИРОДНЫМИ РЕСУРСАМИ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</si>
  <si>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</si>
  <si>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</t>
  </si>
  <si>
    <t>Дотации бюджетам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</si>
  <si>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</si>
  <si>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Государственная пошлина за государственную регистрацию, а также за совершение прочих юридически значимых действий</t>
  </si>
  <si>
    <t>ШТРАФЫ, САНКЦИИ, ВОЗМЕЩЕНИЕ УЩЕРБА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</si>
  <si>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</si>
  <si>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</si>
  <si>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</si>
  <si>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</si>
  <si>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Код бюджетной классификации</t>
  </si>
  <si>
    <t>Наименование доходов</t>
  </si>
  <si>
    <t>Утвержденные бюджетные назначения (годовой план), тыс. руб.</t>
  </si>
  <si>
    <t>Фактически исполнено по состоянию на 01.10.2019, тыс. руб.</t>
  </si>
  <si>
    <t>% исполнения годового плана по состоянию на 01.10.2019</t>
  </si>
  <si>
    <t>Фактически исполнено по состоянию на 01.10.2018, тыс. руб.</t>
  </si>
  <si>
    <t>Темп роста к соответствующему периоду прошлого года, %</t>
  </si>
  <si>
    <t>Налог на прибыль организаций, зачислявшийся до 1 января 2005 года в местные бюджеты</t>
  </si>
  <si>
    <t>Платежи за пользование природными ресурсами</t>
  </si>
  <si>
    <t>000 10000000000000000</t>
  </si>
  <si>
    <t>000 10100000000000000</t>
  </si>
  <si>
    <t>000 10101000000000110</t>
  </si>
  <si>
    <t>000 10102000010000110</t>
  </si>
  <si>
    <t>000 10300000000000000</t>
  </si>
  <si>
    <t>000 10302000010000110</t>
  </si>
  <si>
    <t>000 10500000000000000</t>
  </si>
  <si>
    <t>000 10501000000000110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</si>
  <si>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</si>
  <si>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</si>
  <si>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</si>
  <si>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</si>
  <si>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</si>
  <si>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000 10602000020000110</t>
  </si>
  <si>
    <t>000 10604000020000110</t>
  </si>
  <si>
    <t>000 10605000020000110</t>
  </si>
  <si>
    <t>000 10606000000000110</t>
  </si>
  <si>
    <t>000 10700000000000000</t>
  </si>
  <si>
    <t>000 10701000010000110</t>
  </si>
  <si>
    <t>000 10704000010000110</t>
  </si>
  <si>
    <t>000 10800000000000000</t>
  </si>
  <si>
    <t>000 10803000010000110</t>
  </si>
  <si>
    <t>000 10804000010000110</t>
  </si>
  <si>
    <t>000 10806000010000110</t>
  </si>
  <si>
    <t>000 10807000010000110</t>
  </si>
  <si>
    <t>000 10900000000000000</t>
  </si>
  <si>
    <t>000 10901000000000110</t>
  </si>
  <si>
    <t>000 10903000000000110</t>
  </si>
  <si>
    <t>000 10904000000000110</t>
  </si>
  <si>
    <t>000 10906000020000110</t>
  </si>
  <si>
    <t>000 10907000000000110</t>
  </si>
  <si>
    <t>000 10911000020000110</t>
  </si>
  <si>
    <t>000 11100000000000000</t>
  </si>
  <si>
    <t>000 11200000000000000</t>
  </si>
  <si>
    <t>000 11300000000000000</t>
  </si>
  <si>
    <t>000 11400000000000000</t>
  </si>
  <si>
    <t>000 11500000000000000</t>
  </si>
  <si>
    <t>000 11600000000000000</t>
  </si>
  <si>
    <t>000 11700000000000000</t>
  </si>
  <si>
    <t>000 20000000000000000</t>
  </si>
  <si>
    <t>000 20200000000000000</t>
  </si>
  <si>
    <t>000 20210000000000150</t>
  </si>
  <si>
    <t>000 20220000000000150</t>
  </si>
  <si>
    <t>000 20230000000000150</t>
  </si>
  <si>
    <t>000 20240000000000150</t>
  </si>
  <si>
    <t>000 20300000000000000</t>
  </si>
  <si>
    <t>000 20400000000000000</t>
  </si>
  <si>
    <t>000 20700000000000000</t>
  </si>
  <si>
    <t>000 21800000000000000</t>
  </si>
  <si>
    <t>000 21900000000000000</t>
  </si>
  <si>
    <t>СВЕДЕНИЯ                                                                                                                                                                                                                          об исполнении консолидированного бюджета Республики Марий Эл по доходам в разрезе видов доходов                                                     по состоянию на 01.10.2019 в сравнении с запланированными значениями на 2019 год                                                                                                                   и соответствующим периодом прошлого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</si>
</sst>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"/>
  </numFmts>
  <fonts count="44">
    <font>
      <sz val="10"/>
      <color theme="1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/>
      <protection/>
    </xf>
    <xf numFmtId="4" fontId="25" fillId="0" borderId="1">
      <alignment horizontal="right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164" fontId="42" fillId="0" borderId="11" xfId="0" applyNumberFormat="1" applyFont="1" applyBorder="1" applyAlignment="1">
      <alignment wrapText="1" shrinkToFit="1"/>
    </xf>
    <xf numFmtId="166" fontId="42" fillId="0" borderId="11" xfId="0" applyNumberFormat="1" applyFont="1" applyBorder="1" applyAlignment="1">
      <alignment wrapText="1" shrinkToFit="1"/>
    </xf>
    <xf numFmtId="4" fontId="42" fillId="0" borderId="11" xfId="0" applyNumberFormat="1" applyFont="1" applyBorder="1" applyAlignment="1">
      <alignment wrapText="1" shrinkToFit="1"/>
    </xf>
    <xf numFmtId="165" fontId="42" fillId="0" borderId="11" xfId="0" applyNumberFormat="1" applyFont="1" applyBorder="1" applyAlignment="1">
      <alignment wrapText="1" shrinkToFit="1"/>
    </xf>
    <xf numFmtId="0" fontId="42" fillId="0" borderId="0" xfId="0" applyFont="1" applyAlignment="1">
      <alignment/>
    </xf>
    <xf numFmtId="164" fontId="41" fillId="0" borderId="11" xfId="0" applyNumberFormat="1" applyFont="1" applyBorder="1" applyAlignment="1">
      <alignment wrapText="1" shrinkToFit="1"/>
    </xf>
    <xf numFmtId="49" fontId="41" fillId="0" borderId="11" xfId="0" applyNumberFormat="1" applyFont="1" applyBorder="1" applyAlignment="1">
      <alignment wrapText="1" shrinkToFit="1"/>
    </xf>
    <xf numFmtId="166" fontId="41" fillId="0" borderId="11" xfId="0" applyNumberFormat="1" applyFont="1" applyBorder="1" applyAlignment="1">
      <alignment wrapText="1" shrinkToFit="1"/>
    </xf>
    <xf numFmtId="165" fontId="41" fillId="0" borderId="11" xfId="0" applyNumberFormat="1" applyFont="1" applyBorder="1" applyAlignment="1">
      <alignment wrapText="1" shrinkToFit="1"/>
    </xf>
    <xf numFmtId="164" fontId="41" fillId="0" borderId="11" xfId="0" applyNumberFormat="1" applyFont="1" applyBorder="1" applyAlignment="1">
      <alignment horizontal="left" wrapText="1" indent="1" shrinkToFit="1"/>
    </xf>
    <xf numFmtId="0" fontId="41" fillId="0" borderId="0" xfId="0" applyFont="1" applyAlignment="1">
      <alignment horizontal="center"/>
    </xf>
    <xf numFmtId="49" fontId="42" fillId="0" borderId="11" xfId="0" applyNumberFormat="1" applyFont="1" applyBorder="1" applyAlignment="1">
      <alignment horizontal="center" wrapText="1" shrinkToFit="1"/>
    </xf>
    <xf numFmtId="49" fontId="41" fillId="0" borderId="11" xfId="0" applyNumberFormat="1" applyFont="1" applyBorder="1" applyAlignment="1">
      <alignment horizontal="center" wrapText="1" shrinkToFit="1"/>
    </xf>
    <xf numFmtId="164" fontId="41" fillId="33" borderId="12" xfId="0" applyNumberFormat="1" applyFont="1" applyFill="1" applyBorder="1" applyAlignment="1">
      <alignment horizontal="center" vertical="center" wrapText="1" shrinkToFit="1"/>
    </xf>
    <xf numFmtId="49" fontId="41" fillId="33" borderId="12" xfId="0" applyNumberFormat="1" applyFont="1" applyFill="1" applyBorder="1" applyAlignment="1">
      <alignment horizontal="center" vertical="center" wrapText="1" shrinkToFit="1"/>
    </xf>
    <xf numFmtId="0" fontId="41" fillId="0" borderId="11" xfId="54" applyFont="1" applyBorder="1" applyAlignment="1" applyProtection="1">
      <alignment horizontal="center" vertical="center" wrapText="1"/>
      <protection/>
    </xf>
    <xf numFmtId="0" fontId="41" fillId="0" borderId="11" xfId="54" applyFont="1" applyFill="1" applyBorder="1" applyAlignment="1" applyProtection="1">
      <alignment horizontal="center" vertical="center" wrapText="1"/>
      <protection/>
    </xf>
    <xf numFmtId="164" fontId="43" fillId="0" borderId="0" xfId="0" applyNumberFormat="1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xl4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1" sqref="A1:G1"/>
    </sheetView>
  </sheetViews>
  <sheetFormatPr defaultColWidth="25.8515625" defaultRowHeight="12.75"/>
  <cols>
    <col min="1" max="1" width="48.421875" style="1" bestFit="1" customWidth="1"/>
    <col min="2" max="2" width="25.8515625" style="13" customWidth="1"/>
    <col min="3" max="3" width="17.421875" style="1" customWidth="1"/>
    <col min="4" max="4" width="14.57421875" style="1" customWidth="1"/>
    <col min="5" max="5" width="14.140625" style="1" customWidth="1"/>
    <col min="6" max="7" width="14.57421875" style="1" customWidth="1"/>
    <col min="8" max="16384" width="25.8515625" style="2" customWidth="1"/>
  </cols>
  <sheetData>
    <row r="1" spans="1:7" ht="96" customHeight="1">
      <c r="A1" s="20" t="s">
        <v>108</v>
      </c>
      <c r="B1" s="20"/>
      <c r="C1" s="20"/>
      <c r="D1" s="20"/>
      <c r="E1" s="20"/>
      <c r="F1" s="20"/>
      <c r="G1" s="20"/>
    </row>
    <row r="3" spans="1:7" ht="97.5" customHeight="1">
      <c r="A3" s="16" t="s">
        <v>50</v>
      </c>
      <c r="B3" s="17" t="s">
        <v>49</v>
      </c>
      <c r="C3" s="16" t="s">
        <v>51</v>
      </c>
      <c r="D3" s="18" t="s">
        <v>52</v>
      </c>
      <c r="E3" s="18" t="s">
        <v>53</v>
      </c>
      <c r="F3" s="19" t="s">
        <v>54</v>
      </c>
      <c r="G3" s="18" t="s">
        <v>55</v>
      </c>
    </row>
    <row r="4" spans="1:7" s="7" customFormat="1" ht="17.25" customHeight="1">
      <c r="A4" s="3" t="s">
        <v>39</v>
      </c>
      <c r="B4" s="14"/>
      <c r="C4" s="4">
        <v>36809331.4362</v>
      </c>
      <c r="D4" s="4">
        <v>25117319.7572</v>
      </c>
      <c r="E4" s="4">
        <f>D4/C4*100</f>
        <v>68.23628351070366</v>
      </c>
      <c r="F4" s="5">
        <v>21136725.20197</v>
      </c>
      <c r="G4" s="6">
        <f>D4/F4*100</f>
        <v>118.83259831971982</v>
      </c>
    </row>
    <row r="5" spans="1:7" s="7" customFormat="1" ht="14.25">
      <c r="A5" s="3" t="s">
        <v>0</v>
      </c>
      <c r="B5" s="14" t="s">
        <v>58</v>
      </c>
      <c r="C5" s="4">
        <v>20795965.23029</v>
      </c>
      <c r="D5" s="4">
        <v>14505854.763209999</v>
      </c>
      <c r="E5" s="4">
        <f aca="true" t="shared" si="0" ref="E5:E53">D5/C5*100</f>
        <v>69.75321704270667</v>
      </c>
      <c r="F5" s="4">
        <v>13590807.445959998</v>
      </c>
      <c r="G5" s="6">
        <f>D5/F5*100</f>
        <v>106.73283997943777</v>
      </c>
    </row>
    <row r="6" spans="1:7" ht="15">
      <c r="A6" s="8" t="s">
        <v>25</v>
      </c>
      <c r="B6" s="15" t="s">
        <v>59</v>
      </c>
      <c r="C6" s="10">
        <v>12194898.4</v>
      </c>
      <c r="D6" s="10">
        <v>8344306.40917</v>
      </c>
      <c r="E6" s="10">
        <f t="shared" si="0"/>
        <v>68.42456685961402</v>
      </c>
      <c r="F6" s="10">
        <v>8040563.99514</v>
      </c>
      <c r="G6" s="11">
        <f>D6/F6*100</f>
        <v>103.77762572642406</v>
      </c>
    </row>
    <row r="7" spans="1:7" ht="15">
      <c r="A7" s="8" t="s">
        <v>4</v>
      </c>
      <c r="B7" s="15" t="s">
        <v>60</v>
      </c>
      <c r="C7" s="10">
        <v>3629759</v>
      </c>
      <c r="D7" s="10">
        <v>2431717.49153</v>
      </c>
      <c r="E7" s="10">
        <f t="shared" si="0"/>
        <v>66.99391038165345</v>
      </c>
      <c r="F7" s="10">
        <v>2382926.34761</v>
      </c>
      <c r="G7" s="11">
        <f aca="true" t="shared" si="1" ref="G7:G53">D7/F7*100</f>
        <v>102.0475305067207</v>
      </c>
    </row>
    <row r="8" spans="1:7" ht="15">
      <c r="A8" s="8" t="s">
        <v>5</v>
      </c>
      <c r="B8" s="15" t="s">
        <v>61</v>
      </c>
      <c r="C8" s="10">
        <v>8565139.4</v>
      </c>
      <c r="D8" s="10">
        <v>5912588.917640001</v>
      </c>
      <c r="E8" s="10">
        <f t="shared" si="0"/>
        <v>69.03085450821735</v>
      </c>
      <c r="F8" s="10">
        <v>5657637.64753</v>
      </c>
      <c r="G8" s="11">
        <f t="shared" si="1"/>
        <v>104.50632023458249</v>
      </c>
    </row>
    <row r="9" spans="1:7" ht="45">
      <c r="A9" s="8" t="s">
        <v>20</v>
      </c>
      <c r="B9" s="15" t="s">
        <v>62</v>
      </c>
      <c r="C9" s="10">
        <v>2517323.17829</v>
      </c>
      <c r="D9" s="10">
        <v>1952782.9979700001</v>
      </c>
      <c r="E9" s="10">
        <f t="shared" si="0"/>
        <v>77.57379008032301</v>
      </c>
      <c r="F9" s="10">
        <v>1538926.48863</v>
      </c>
      <c r="G9" s="11">
        <f t="shared" si="1"/>
        <v>126.8925457062233</v>
      </c>
    </row>
    <row r="10" spans="1:7" ht="30.75" customHeight="1">
      <c r="A10" s="8" t="s">
        <v>19</v>
      </c>
      <c r="B10" s="15" t="s">
        <v>63</v>
      </c>
      <c r="C10" s="10">
        <v>2517323.17829</v>
      </c>
      <c r="D10" s="10">
        <v>1952782.9979700001</v>
      </c>
      <c r="E10" s="10">
        <f t="shared" si="0"/>
        <v>77.57379008032301</v>
      </c>
      <c r="F10" s="10">
        <v>1538926.48863</v>
      </c>
      <c r="G10" s="11">
        <f t="shared" si="1"/>
        <v>126.8925457062233</v>
      </c>
    </row>
    <row r="11" spans="1:7" ht="15">
      <c r="A11" s="8" t="s">
        <v>34</v>
      </c>
      <c r="B11" s="15" t="s">
        <v>64</v>
      </c>
      <c r="C11" s="10">
        <v>1779565.7</v>
      </c>
      <c r="D11" s="10">
        <v>1317545.30204</v>
      </c>
      <c r="E11" s="10">
        <f t="shared" si="0"/>
        <v>74.03746330017486</v>
      </c>
      <c r="F11" s="10">
        <v>1198887.1632</v>
      </c>
      <c r="G11" s="11">
        <f t="shared" si="1"/>
        <v>109.89735668895516</v>
      </c>
    </row>
    <row r="12" spans="1:7" ht="30">
      <c r="A12" s="8" t="s">
        <v>18</v>
      </c>
      <c r="B12" s="15" t="s">
        <v>65</v>
      </c>
      <c r="C12" s="10">
        <v>1400365.5</v>
      </c>
      <c r="D12" s="10">
        <v>1026141.7958</v>
      </c>
      <c r="E12" s="10">
        <f t="shared" si="0"/>
        <v>73.27671210123357</v>
      </c>
      <c r="F12" s="10">
        <v>914816.18171</v>
      </c>
      <c r="G12" s="11">
        <f t="shared" si="1"/>
        <v>112.16917849899714</v>
      </c>
    </row>
    <row r="13" spans="1:7" ht="30">
      <c r="A13" s="8" t="s">
        <v>1</v>
      </c>
      <c r="B13" s="15" t="s">
        <v>66</v>
      </c>
      <c r="C13" s="10">
        <v>330026</v>
      </c>
      <c r="D13" s="10">
        <v>253444.70374</v>
      </c>
      <c r="E13" s="10">
        <f t="shared" si="0"/>
        <v>76.79537483107391</v>
      </c>
      <c r="F13" s="10">
        <v>252891.56816999998</v>
      </c>
      <c r="G13" s="11">
        <f t="shared" si="1"/>
        <v>100.21872440192556</v>
      </c>
    </row>
    <row r="14" spans="1:7" ht="15">
      <c r="A14" s="8" t="s">
        <v>15</v>
      </c>
      <c r="B14" s="15" t="s">
        <v>67</v>
      </c>
      <c r="C14" s="10">
        <v>12055.2</v>
      </c>
      <c r="D14" s="10">
        <v>15607.50017</v>
      </c>
      <c r="E14" s="10">
        <f t="shared" si="0"/>
        <v>129.4669534308846</v>
      </c>
      <c r="F14" s="10">
        <v>10852.40627</v>
      </c>
      <c r="G14" s="11">
        <f t="shared" si="1"/>
        <v>143.81603288429045</v>
      </c>
    </row>
    <row r="15" spans="1:7" ht="30">
      <c r="A15" s="8" t="s">
        <v>8</v>
      </c>
      <c r="B15" s="15" t="s">
        <v>68</v>
      </c>
      <c r="C15" s="10">
        <v>37119</v>
      </c>
      <c r="D15" s="10">
        <v>22351.30233</v>
      </c>
      <c r="E15" s="10">
        <f t="shared" si="0"/>
        <v>60.21525992079527</v>
      </c>
      <c r="F15" s="10">
        <v>20327.00705</v>
      </c>
      <c r="G15" s="11">
        <f t="shared" si="1"/>
        <v>109.95864897877328</v>
      </c>
    </row>
    <row r="16" spans="1:7" ht="15">
      <c r="A16" s="8" t="s">
        <v>35</v>
      </c>
      <c r="B16" s="15" t="s">
        <v>69</v>
      </c>
      <c r="C16" s="10">
        <v>2728856</v>
      </c>
      <c r="D16" s="10">
        <v>1713182.5034100001</v>
      </c>
      <c r="E16" s="10">
        <f t="shared" si="0"/>
        <v>62.78024576635778</v>
      </c>
      <c r="F16" s="10">
        <v>1881771.93404</v>
      </c>
      <c r="G16" s="11">
        <f t="shared" si="1"/>
        <v>91.04092118814563</v>
      </c>
    </row>
    <row r="17" spans="1:7" ht="15">
      <c r="A17" s="8" t="s">
        <v>22</v>
      </c>
      <c r="B17" s="15" t="s">
        <v>70</v>
      </c>
      <c r="C17" s="10">
        <v>86078.2</v>
      </c>
      <c r="D17" s="10">
        <v>34385.22998</v>
      </c>
      <c r="E17" s="10">
        <f t="shared" si="0"/>
        <v>39.94650211087127</v>
      </c>
      <c r="F17" s="10">
        <v>33678.50937</v>
      </c>
      <c r="G17" s="11">
        <f t="shared" si="1"/>
        <v>102.09843197700883</v>
      </c>
    </row>
    <row r="18" spans="1:7" ht="15">
      <c r="A18" s="8" t="s">
        <v>13</v>
      </c>
      <c r="B18" s="15" t="s">
        <v>71</v>
      </c>
      <c r="C18" s="10">
        <v>1789179</v>
      </c>
      <c r="D18" s="10">
        <v>1212138.85933</v>
      </c>
      <c r="E18" s="10">
        <f t="shared" si="0"/>
        <v>67.74832810635492</v>
      </c>
      <c r="F18" s="10">
        <v>1438850.75738</v>
      </c>
      <c r="G18" s="11">
        <f t="shared" si="1"/>
        <v>84.24354319673714</v>
      </c>
    </row>
    <row r="19" spans="1:7" ht="15">
      <c r="A19" s="8" t="s">
        <v>6</v>
      </c>
      <c r="B19" s="15" t="s">
        <v>72</v>
      </c>
      <c r="C19" s="10">
        <v>630064</v>
      </c>
      <c r="D19" s="10">
        <v>314439.40905</v>
      </c>
      <c r="E19" s="10">
        <f t="shared" si="0"/>
        <v>49.90594749898423</v>
      </c>
      <c r="F19" s="10">
        <v>290130.45479000005</v>
      </c>
      <c r="G19" s="11">
        <f t="shared" si="1"/>
        <v>108.37862894386427</v>
      </c>
    </row>
    <row r="20" spans="1:7" ht="15">
      <c r="A20" s="8" t="s">
        <v>29</v>
      </c>
      <c r="B20" s="15" t="s">
        <v>73</v>
      </c>
      <c r="C20" s="10">
        <v>3360</v>
      </c>
      <c r="D20" s="10">
        <v>1897.38185</v>
      </c>
      <c r="E20" s="10">
        <f t="shared" si="0"/>
        <v>56.46969791666666</v>
      </c>
      <c r="F20" s="10">
        <v>1914.00193</v>
      </c>
      <c r="G20" s="11">
        <f t="shared" si="1"/>
        <v>99.13165813787869</v>
      </c>
    </row>
    <row r="21" spans="1:7" ht="15">
      <c r="A21" s="8" t="s">
        <v>12</v>
      </c>
      <c r="B21" s="15" t="s">
        <v>74</v>
      </c>
      <c r="C21" s="10">
        <v>220174.8</v>
      </c>
      <c r="D21" s="10">
        <v>150321.6232</v>
      </c>
      <c r="E21" s="10">
        <f t="shared" si="0"/>
        <v>68.27376393665398</v>
      </c>
      <c r="F21" s="10">
        <v>117198.21057</v>
      </c>
      <c r="G21" s="11">
        <f t="shared" si="1"/>
        <v>128.26272898613593</v>
      </c>
    </row>
    <row r="22" spans="1:7" ht="45">
      <c r="A22" s="8" t="s">
        <v>38</v>
      </c>
      <c r="B22" s="15" t="s">
        <v>75</v>
      </c>
      <c r="C22" s="10">
        <v>18134</v>
      </c>
      <c r="D22" s="10">
        <v>11236.58216</v>
      </c>
      <c r="E22" s="10">
        <f t="shared" si="0"/>
        <v>61.96416764089555</v>
      </c>
      <c r="F22" s="10">
        <v>12261.494550000001</v>
      </c>
      <c r="G22" s="11">
        <f t="shared" si="1"/>
        <v>91.64121155198</v>
      </c>
    </row>
    <row r="23" spans="1:7" ht="15">
      <c r="A23" s="8" t="s">
        <v>33</v>
      </c>
      <c r="B23" s="15" t="s">
        <v>76</v>
      </c>
      <c r="C23" s="10">
        <v>17000</v>
      </c>
      <c r="D23" s="10">
        <v>9967.97641</v>
      </c>
      <c r="E23" s="10">
        <f t="shared" si="0"/>
        <v>58.63515535294117</v>
      </c>
      <c r="F23" s="10">
        <v>11060.60277</v>
      </c>
      <c r="G23" s="11">
        <f t="shared" si="1"/>
        <v>90.12145736791521</v>
      </c>
    </row>
    <row r="24" spans="1:7" ht="45">
      <c r="A24" s="8" t="s">
        <v>2</v>
      </c>
      <c r="B24" s="15" t="s">
        <v>77</v>
      </c>
      <c r="C24" s="10">
        <v>1134</v>
      </c>
      <c r="D24" s="10">
        <v>1268.60575</v>
      </c>
      <c r="E24" s="10">
        <f t="shared" si="0"/>
        <v>111.86999559082894</v>
      </c>
      <c r="F24" s="10">
        <v>1200.89178</v>
      </c>
      <c r="G24" s="11">
        <f t="shared" si="1"/>
        <v>105.63864047766236</v>
      </c>
    </row>
    <row r="25" spans="1:7" ht="15">
      <c r="A25" s="8" t="s">
        <v>9</v>
      </c>
      <c r="B25" s="15" t="s">
        <v>78</v>
      </c>
      <c r="C25" s="10">
        <v>199060.3</v>
      </c>
      <c r="D25" s="10">
        <v>149984.05733</v>
      </c>
      <c r="E25" s="10">
        <f t="shared" si="0"/>
        <v>75.3460420435416</v>
      </c>
      <c r="F25" s="10">
        <v>143253.49429</v>
      </c>
      <c r="G25" s="11">
        <f t="shared" si="1"/>
        <v>104.69835871952608</v>
      </c>
    </row>
    <row r="26" spans="1:7" ht="45">
      <c r="A26" s="8" t="s">
        <v>21</v>
      </c>
      <c r="B26" s="15" t="s">
        <v>79</v>
      </c>
      <c r="C26" s="10">
        <v>73614.8</v>
      </c>
      <c r="D26" s="10">
        <v>54483.53317</v>
      </c>
      <c r="E26" s="10">
        <f t="shared" si="0"/>
        <v>74.01165685432821</v>
      </c>
      <c r="F26" s="10">
        <v>52712.48012</v>
      </c>
      <c r="G26" s="11">
        <f t="shared" si="1"/>
        <v>103.35983631574193</v>
      </c>
    </row>
    <row r="27" spans="1:7" ht="60">
      <c r="A27" s="8" t="s">
        <v>48</v>
      </c>
      <c r="B27" s="15" t="s">
        <v>80</v>
      </c>
      <c r="C27" s="10">
        <v>691.5</v>
      </c>
      <c r="D27" s="10">
        <v>289.44755</v>
      </c>
      <c r="E27" s="10">
        <f t="shared" si="0"/>
        <v>41.857924801156905</v>
      </c>
      <c r="F27" s="10">
        <v>431.71909000000005</v>
      </c>
      <c r="G27" s="11">
        <f t="shared" si="1"/>
        <v>67.04534423066627</v>
      </c>
    </row>
    <row r="28" spans="1:7" ht="90">
      <c r="A28" s="8" t="s">
        <v>37</v>
      </c>
      <c r="B28" s="15" t="s">
        <v>81</v>
      </c>
      <c r="C28" s="10">
        <v>1825</v>
      </c>
      <c r="D28" s="10">
        <v>2305.425</v>
      </c>
      <c r="E28" s="10">
        <f t="shared" si="0"/>
        <v>126.32465753424657</v>
      </c>
      <c r="F28" s="10">
        <v>1770.45</v>
      </c>
      <c r="G28" s="11">
        <f t="shared" si="1"/>
        <v>130.21689400999747</v>
      </c>
    </row>
    <row r="29" spans="1:7" ht="45">
      <c r="A29" s="8" t="s">
        <v>43</v>
      </c>
      <c r="B29" s="15" t="s">
        <v>82</v>
      </c>
      <c r="C29" s="10">
        <v>122929</v>
      </c>
      <c r="D29" s="10">
        <v>92905.65161</v>
      </c>
      <c r="E29" s="10">
        <f t="shared" si="0"/>
        <v>75.57667565017205</v>
      </c>
      <c r="F29" s="10">
        <v>88338.84508</v>
      </c>
      <c r="G29" s="11">
        <f t="shared" si="1"/>
        <v>105.1696470854518</v>
      </c>
    </row>
    <row r="30" spans="1:7" ht="45">
      <c r="A30" s="8" t="s">
        <v>27</v>
      </c>
      <c r="B30" s="15" t="s">
        <v>83</v>
      </c>
      <c r="C30" s="10">
        <v>0</v>
      </c>
      <c r="D30" s="10">
        <v>-3.70888</v>
      </c>
      <c r="E30" s="10"/>
      <c r="F30" s="10">
        <v>45.90373</v>
      </c>
      <c r="G30" s="11"/>
    </row>
    <row r="31" spans="1:7" ht="30">
      <c r="A31" s="9" t="s">
        <v>56</v>
      </c>
      <c r="B31" s="15" t="s">
        <v>84</v>
      </c>
      <c r="C31" s="10"/>
      <c r="D31" s="10"/>
      <c r="E31" s="10"/>
      <c r="F31" s="10">
        <v>2.6729600000000002</v>
      </c>
      <c r="G31" s="11"/>
    </row>
    <row r="32" spans="1:7" ht="15">
      <c r="A32" s="9" t="s">
        <v>57</v>
      </c>
      <c r="B32" s="15" t="s">
        <v>85</v>
      </c>
      <c r="C32" s="10"/>
      <c r="D32" s="10"/>
      <c r="E32" s="10"/>
      <c r="F32" s="10">
        <v>0.50196</v>
      </c>
      <c r="G32" s="11"/>
    </row>
    <row r="33" spans="1:7" ht="15">
      <c r="A33" s="8" t="s">
        <v>17</v>
      </c>
      <c r="B33" s="15" t="s">
        <v>86</v>
      </c>
      <c r="C33" s="10">
        <v>0</v>
      </c>
      <c r="D33" s="10">
        <v>1.75857</v>
      </c>
      <c r="E33" s="10"/>
      <c r="F33" s="10">
        <v>38.73746</v>
      </c>
      <c r="G33" s="11">
        <f t="shared" si="1"/>
        <v>4.539714271405508</v>
      </c>
    </row>
    <row r="34" spans="1:7" ht="30">
      <c r="A34" s="8" t="s">
        <v>7</v>
      </c>
      <c r="B34" s="15" t="s">
        <v>87</v>
      </c>
      <c r="C34" s="10">
        <v>0</v>
      </c>
      <c r="D34" s="10">
        <v>0.00011</v>
      </c>
      <c r="E34" s="10"/>
      <c r="F34" s="10">
        <v>1.53278</v>
      </c>
      <c r="G34" s="11"/>
    </row>
    <row r="35" spans="1:7" ht="30">
      <c r="A35" s="8" t="s">
        <v>23</v>
      </c>
      <c r="B35" s="15" t="s">
        <v>88</v>
      </c>
      <c r="C35" s="10">
        <v>0</v>
      </c>
      <c r="D35" s="10">
        <v>0.03369</v>
      </c>
      <c r="E35" s="10"/>
      <c r="F35" s="10">
        <v>2.00608</v>
      </c>
      <c r="G35" s="11">
        <f t="shared" si="1"/>
        <v>1.6793946402935078</v>
      </c>
    </row>
    <row r="36" spans="1:7" ht="45">
      <c r="A36" s="8" t="s">
        <v>30</v>
      </c>
      <c r="B36" s="15" t="s">
        <v>89</v>
      </c>
      <c r="C36" s="10">
        <v>0</v>
      </c>
      <c r="D36" s="10">
        <v>-5.50125</v>
      </c>
      <c r="E36" s="10"/>
      <c r="F36" s="10">
        <v>0.45249</v>
      </c>
      <c r="G36" s="11"/>
    </row>
    <row r="37" spans="1:7" ht="46.5" customHeight="1">
      <c r="A37" s="8" t="s">
        <v>42</v>
      </c>
      <c r="B37" s="15" t="s">
        <v>90</v>
      </c>
      <c r="C37" s="10">
        <v>538249.64</v>
      </c>
      <c r="D37" s="10">
        <v>360729.40916000004</v>
      </c>
      <c r="E37" s="10">
        <f t="shared" si="0"/>
        <v>67.01897824957209</v>
      </c>
      <c r="F37" s="10">
        <v>359802.30672000005</v>
      </c>
      <c r="G37" s="11">
        <f t="shared" si="1"/>
        <v>100.25766995449573</v>
      </c>
    </row>
    <row r="38" spans="1:7" ht="30">
      <c r="A38" s="8" t="s">
        <v>14</v>
      </c>
      <c r="B38" s="15" t="s">
        <v>91</v>
      </c>
      <c r="C38" s="10">
        <v>138255.1</v>
      </c>
      <c r="D38" s="10">
        <v>122987.57977</v>
      </c>
      <c r="E38" s="10">
        <f t="shared" si="0"/>
        <v>88.95699310188195</v>
      </c>
      <c r="F38" s="10">
        <v>94057.50718</v>
      </c>
      <c r="G38" s="11">
        <f t="shared" si="1"/>
        <v>130.75785597276766</v>
      </c>
    </row>
    <row r="39" spans="1:7" ht="30">
      <c r="A39" s="8" t="s">
        <v>31</v>
      </c>
      <c r="B39" s="15" t="s">
        <v>92</v>
      </c>
      <c r="C39" s="10">
        <v>47493</v>
      </c>
      <c r="D39" s="10">
        <v>218223.18924</v>
      </c>
      <c r="E39" s="10">
        <f t="shared" si="0"/>
        <v>459.484954077443</v>
      </c>
      <c r="F39" s="10">
        <v>42739.20321</v>
      </c>
      <c r="G39" s="11">
        <f t="shared" si="1"/>
        <v>510.5925540252953</v>
      </c>
    </row>
    <row r="40" spans="1:7" ht="30">
      <c r="A40" s="8" t="s">
        <v>24</v>
      </c>
      <c r="B40" s="15" t="s">
        <v>93</v>
      </c>
      <c r="C40" s="10">
        <v>386717.112</v>
      </c>
      <c r="D40" s="10">
        <v>106650.6263</v>
      </c>
      <c r="E40" s="10">
        <f t="shared" si="0"/>
        <v>27.578460582835547</v>
      </c>
      <c r="F40" s="10">
        <v>115136.10485999999</v>
      </c>
      <c r="G40" s="11">
        <f t="shared" si="1"/>
        <v>92.63004548371866</v>
      </c>
    </row>
    <row r="41" spans="1:7" ht="15">
      <c r="A41" s="8" t="s">
        <v>11</v>
      </c>
      <c r="B41" s="15" t="s">
        <v>94</v>
      </c>
      <c r="C41" s="10">
        <v>700</v>
      </c>
      <c r="D41" s="10">
        <v>500.82</v>
      </c>
      <c r="E41" s="10">
        <f t="shared" si="0"/>
        <v>71.5457142857143</v>
      </c>
      <c r="F41" s="10">
        <v>830.0445</v>
      </c>
      <c r="G41" s="11">
        <f t="shared" si="1"/>
        <v>60.33652412611613</v>
      </c>
    </row>
    <row r="42" spans="1:7" ht="16.5" customHeight="1">
      <c r="A42" s="8" t="s">
        <v>44</v>
      </c>
      <c r="B42" s="15" t="s">
        <v>95</v>
      </c>
      <c r="C42" s="10">
        <v>242026.8</v>
      </c>
      <c r="D42" s="10">
        <v>200341.46047</v>
      </c>
      <c r="E42" s="10">
        <f t="shared" si="0"/>
        <v>82.77656047594729</v>
      </c>
      <c r="F42" s="10">
        <v>160897.37657</v>
      </c>
      <c r="G42" s="11">
        <f t="shared" si="1"/>
        <v>124.51505720035121</v>
      </c>
    </row>
    <row r="43" spans="1:7" ht="15">
      <c r="A43" s="8" t="s">
        <v>26</v>
      </c>
      <c r="B43" s="15" t="s">
        <v>96</v>
      </c>
      <c r="C43" s="10">
        <v>4686</v>
      </c>
      <c r="D43" s="10">
        <v>7387.53507</v>
      </c>
      <c r="E43" s="10">
        <f t="shared" si="0"/>
        <v>157.65119654289373</v>
      </c>
      <c r="F43" s="10">
        <v>1634.4293400000001</v>
      </c>
      <c r="G43" s="11">
        <f t="shared" si="1"/>
        <v>451.99476595299</v>
      </c>
    </row>
    <row r="44" spans="1:7" s="7" customFormat="1" ht="15">
      <c r="A44" s="3" t="s">
        <v>10</v>
      </c>
      <c r="B44" s="14" t="s">
        <v>97</v>
      </c>
      <c r="C44" s="4">
        <v>16013366.20591</v>
      </c>
      <c r="D44" s="4">
        <v>10611464.99399</v>
      </c>
      <c r="E44" s="4">
        <f t="shared" si="0"/>
        <v>66.26629815081392</v>
      </c>
      <c r="F44" s="4">
        <v>7545917.756010001</v>
      </c>
      <c r="G44" s="11">
        <f t="shared" si="1"/>
        <v>140.62524052211438</v>
      </c>
    </row>
    <row r="45" spans="1:7" ht="45">
      <c r="A45" s="8" t="s">
        <v>36</v>
      </c>
      <c r="B45" s="15" t="s">
        <v>98</v>
      </c>
      <c r="C45" s="10">
        <v>15664973.46965</v>
      </c>
      <c r="D45" s="10">
        <v>10602691.28025</v>
      </c>
      <c r="E45" s="10">
        <f t="shared" si="0"/>
        <v>67.68406790341595</v>
      </c>
      <c r="F45" s="10">
        <v>7641188.4242</v>
      </c>
      <c r="G45" s="11">
        <f t="shared" si="1"/>
        <v>138.75709760893713</v>
      </c>
    </row>
    <row r="46" spans="1:7" ht="30">
      <c r="A46" s="12" t="s">
        <v>41</v>
      </c>
      <c r="B46" s="15" t="s">
        <v>99</v>
      </c>
      <c r="C46" s="10">
        <v>7753055.7</v>
      </c>
      <c r="D46" s="10">
        <v>5889788.4</v>
      </c>
      <c r="E46" s="10">
        <f t="shared" si="0"/>
        <v>75.96731698960966</v>
      </c>
      <c r="F46" s="10">
        <v>5070193.7</v>
      </c>
      <c r="G46" s="11">
        <f t="shared" si="1"/>
        <v>116.16495835257734</v>
      </c>
    </row>
    <row r="47" spans="1:7" ht="30" customHeight="1">
      <c r="A47" s="12" t="s">
        <v>32</v>
      </c>
      <c r="B47" s="15" t="s">
        <v>100</v>
      </c>
      <c r="C47" s="10">
        <v>3012124.153</v>
      </c>
      <c r="D47" s="10">
        <v>1351948.20254</v>
      </c>
      <c r="E47" s="10">
        <f t="shared" si="0"/>
        <v>44.883548415276756</v>
      </c>
      <c r="F47" s="10">
        <v>1362309.12823</v>
      </c>
      <c r="G47" s="11">
        <f t="shared" si="1"/>
        <v>99.23945854319706</v>
      </c>
    </row>
    <row r="48" spans="1:7" ht="30">
      <c r="A48" s="12" t="s">
        <v>3</v>
      </c>
      <c r="B48" s="15" t="s">
        <v>101</v>
      </c>
      <c r="C48" s="10">
        <v>1944885.6</v>
      </c>
      <c r="D48" s="10">
        <v>1223119.78544</v>
      </c>
      <c r="E48" s="10">
        <f t="shared" si="0"/>
        <v>62.889034986942164</v>
      </c>
      <c r="F48" s="10">
        <v>929381.9262999999</v>
      </c>
      <c r="G48" s="11">
        <f t="shared" si="1"/>
        <v>131.60572105263674</v>
      </c>
    </row>
    <row r="49" spans="1:7" ht="15">
      <c r="A49" s="12" t="s">
        <v>28</v>
      </c>
      <c r="B49" s="15" t="s">
        <v>102</v>
      </c>
      <c r="C49" s="10">
        <v>2954908.01665</v>
      </c>
      <c r="D49" s="10">
        <v>2137834.89227</v>
      </c>
      <c r="E49" s="10">
        <f t="shared" si="0"/>
        <v>72.348610522695</v>
      </c>
      <c r="F49" s="10">
        <v>279303.66967000003</v>
      </c>
      <c r="G49" s="11">
        <f t="shared" si="1"/>
        <v>765.415969935473</v>
      </c>
    </row>
    <row r="50" spans="1:7" ht="45">
      <c r="A50" s="8" t="s">
        <v>46</v>
      </c>
      <c r="B50" s="15" t="s">
        <v>103</v>
      </c>
      <c r="C50" s="10">
        <v>330045.9</v>
      </c>
      <c r="D50" s="10">
        <v>97773.19907999999</v>
      </c>
      <c r="E50" s="10">
        <f t="shared" si="0"/>
        <v>29.624121699436344</v>
      </c>
      <c r="F50" s="10">
        <v>0</v>
      </c>
      <c r="G50" s="11"/>
    </row>
    <row r="51" spans="1:7" ht="30">
      <c r="A51" s="8" t="s">
        <v>47</v>
      </c>
      <c r="B51" s="15" t="s">
        <v>104</v>
      </c>
      <c r="C51" s="10">
        <v>0</v>
      </c>
      <c r="D51" s="10">
        <v>70000</v>
      </c>
      <c r="E51" s="10"/>
      <c r="F51" s="10">
        <v>0</v>
      </c>
      <c r="G51" s="11"/>
    </row>
    <row r="52" spans="1:7" ht="15">
      <c r="A52" s="8" t="s">
        <v>16</v>
      </c>
      <c r="B52" s="15" t="s">
        <v>105</v>
      </c>
      <c r="C52" s="10">
        <v>17527.73626</v>
      </c>
      <c r="D52" s="10">
        <v>9296.83461</v>
      </c>
      <c r="E52" s="10">
        <f t="shared" si="0"/>
        <v>53.04070344335498</v>
      </c>
      <c r="F52" s="10">
        <v>9244.87174</v>
      </c>
      <c r="G52" s="11">
        <f t="shared" si="1"/>
        <v>100.5620723733264</v>
      </c>
    </row>
    <row r="53" spans="1:7" ht="90">
      <c r="A53" s="8" t="s">
        <v>45</v>
      </c>
      <c r="B53" s="15" t="s">
        <v>106</v>
      </c>
      <c r="C53" s="10">
        <v>819.1</v>
      </c>
      <c r="D53" s="10">
        <v>1606.92795</v>
      </c>
      <c r="E53" s="10">
        <f t="shared" si="0"/>
        <v>196.18214503723598</v>
      </c>
      <c r="F53" s="10">
        <v>55.795</v>
      </c>
      <c r="G53" s="11">
        <f t="shared" si="1"/>
        <v>2880.0572631956265</v>
      </c>
    </row>
    <row r="54" spans="1:7" ht="60">
      <c r="A54" s="8" t="s">
        <v>40</v>
      </c>
      <c r="B54" s="15" t="s">
        <v>107</v>
      </c>
      <c r="C54" s="10">
        <v>0</v>
      </c>
      <c r="D54" s="10">
        <v>-169903.24790000002</v>
      </c>
      <c r="E54" s="10"/>
      <c r="F54" s="10">
        <v>-104571.33493000001</v>
      </c>
      <c r="G54" s="11">
        <f>D54/F54*100</f>
        <v>162.47592900457198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исполнении консолидированного бюджета Республики Марий Эл по доходам в разрезе видов доходов по состоянию на 01.10.2019</dc:title>
  <dc:subject/>
  <dc:creator>Валеева Альбина Фархатовна</dc:creator>
  <cp:keywords/>
  <dc:description/>
  <cp:lastModifiedBy>MF-ValAF</cp:lastModifiedBy>
  <cp:lastPrinted>2019-12-06T09:09:30Z</cp:lastPrinted>
  <dcterms:created xsi:type="dcterms:W3CDTF">2019-12-02T11:49:15Z</dcterms:created>
  <dcterms:modified xsi:type="dcterms:W3CDTF">2019-12-11T11:38:45Z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XXJ7TYMEEKJ2-354-330</vt:lpwstr>
  </property>
  <property fmtid="{D5CDD505-2E9C-101B-9397-08002B2CF9AE}" pid="4" name="_dlc_DocIdItemGu">
    <vt:lpwstr>41d1bdfa-d4fb-47f3-8728-3ddf28ff2694</vt:lpwstr>
  </property>
  <property fmtid="{D5CDD505-2E9C-101B-9397-08002B2CF9AE}" pid="5" name="_dlc_DocIdU">
    <vt:lpwstr>https://vip.gov.mari.ru/minfin/_layouts/DocIdRedir.aspx?ID=XXJ7TYMEEKJ2-354-330, XXJ7TYMEEKJ2-354-330</vt:lpwstr>
  </property>
  <property fmtid="{D5CDD505-2E9C-101B-9397-08002B2CF9AE}" pid="6" name="Пап">
    <vt:lpwstr>2019 год по месяцам</vt:lpwstr>
  </property>
  <property fmtid="{D5CDD505-2E9C-101B-9397-08002B2CF9AE}" pid="7" name="Описан">
    <vt:lpwstr>Сведения об исполнении консолидированного бюджета Республики Марий Эл по доходам в разрезе видов доходов по состоянию на 01.10.2019 в сравнении с запланированными значениями на 2019 год и соответствующим периодом прошлого года</vt:lpwstr>
  </property>
</Properties>
</file>